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D33" i="1" l="1"/>
  <c r="A31" i="1"/>
  <c r="A30" i="1"/>
  <c r="A21" i="1"/>
  <c r="G16" i="1"/>
  <c r="A16" i="1"/>
  <c r="G15" i="1"/>
  <c r="G14" i="1"/>
  <c r="F14" i="1"/>
  <c r="G13" i="1"/>
  <c r="D18" i="1" l="1"/>
  <c r="A17" i="1" s="1"/>
</calcChain>
</file>

<file path=xl/comments1.xml><?xml version="1.0" encoding="utf-8"?>
<comments xmlns="http://schemas.openxmlformats.org/spreadsheetml/2006/main">
  <authors>
    <author>Autore</author>
  </authors>
  <commentList>
    <comment ref="E5" authorId="0">
      <text>
        <r>
          <rPr>
            <sz val="9"/>
            <color indexed="81"/>
            <rFont val="Tahoma"/>
            <family val="2"/>
          </rPr>
          <t xml:space="preserve">Scegliere dal menu a tendina la natura del titolo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La data inserita non viene utilizzata ai fini dei controlli automatici.
</t>
        </r>
      </text>
    </comment>
    <comment ref="E9" authorId="0">
      <text>
        <r>
          <rPr>
            <sz val="9"/>
            <color indexed="81"/>
            <rFont val="Tahoma"/>
            <family val="2"/>
          </rPr>
          <t xml:space="preserve">Indicare gli atti opponibili alla procedura
</t>
        </r>
      </text>
    </comment>
    <comment ref="G10" authorId="0">
      <text>
        <r>
          <rPr>
            <sz val="9"/>
            <color indexed="81"/>
            <rFont val="Tahoma"/>
            <family val="2"/>
          </rPr>
          <t>Si ricorda che il presente modello è valido solo per i pignoramenti notificati a partire dal 27/06/2015</t>
        </r>
      </text>
    </comment>
    <comment ref="C13" authorId="0">
      <text>
        <r>
          <rPr>
            <sz val="9"/>
            <color indexed="81"/>
            <rFont val="Tahoma"/>
            <family val="2"/>
          </rPr>
          <t xml:space="preserve">Indicare se l'inefficacia ex art. 557 sia dovuta al fatto che il termine scade in giorno festivo 
</t>
        </r>
      </text>
    </comment>
    <comment ref="C20" authorId="0">
      <text>
        <r>
          <rPr>
            <sz val="9"/>
            <color indexed="81"/>
            <rFont val="Tahoma"/>
            <family val="2"/>
          </rPr>
          <t xml:space="preserve">Indicare se l'inefficacia ex art. 497 sia dovuta al fatto che il termine scade in giorno festivo 
</t>
        </r>
      </text>
    </comment>
    <comment ref="C23" authorId="0">
      <text>
        <r>
          <rPr>
            <sz val="9"/>
            <color indexed="81"/>
            <rFont val="Tahoma"/>
            <family val="2"/>
          </rPr>
          <t xml:space="preserve">Indicare se l'inefficacia ex art. 567 sia dovuta al fatto che il termine scade in giorno festivo 
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 xml:space="preserve">Se si.
</t>
        </r>
        <r>
          <rPr>
            <sz val="9"/>
            <color indexed="81"/>
            <rFont val="Tahoma"/>
            <family val="2"/>
          </rPr>
          <t xml:space="preserve">Non serve valorizzare i campi H26 e H27.
</t>
        </r>
        <r>
          <rPr>
            <b/>
            <sz val="9"/>
            <color indexed="81"/>
            <rFont val="Tahoma"/>
            <family val="2"/>
          </rPr>
          <t xml:space="preserve">Se no.
</t>
        </r>
        <r>
          <rPr>
            <sz val="9"/>
            <color indexed="81"/>
            <rFont val="Tahoma"/>
            <family val="2"/>
          </rPr>
          <t xml:space="preserve">Inserire il numero di documenti depositati.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
Es. Indicare il numero 2 se i certificati di iscrizione e trascrizione depositati sono corrispondenti a 2 immobili pignorati.</t>
        </r>
      </text>
    </comment>
    <comment ref="H27" author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 
Es. Indicare il numero 2 se i certificati catastali depositati sono corrispondenti a 2 immobili pignorati.</t>
        </r>
      </text>
    </comment>
  </commentList>
</comments>
</file>

<file path=xl/sharedStrings.xml><?xml version="1.0" encoding="utf-8"?>
<sst xmlns="http://schemas.openxmlformats.org/spreadsheetml/2006/main" count="59" uniqueCount="47">
  <si>
    <t>TRIBUNALE DI</t>
  </si>
  <si>
    <t>Smart checklist esecuzioni immobiliari  sistema 'conservatoria'</t>
  </si>
  <si>
    <t>Creditore Procedente</t>
  </si>
  <si>
    <t>Debitore</t>
  </si>
  <si>
    <t>Titolo</t>
  </si>
  <si>
    <t>Decreto ingiuntivo</t>
  </si>
  <si>
    <t>Atto di precetto (art. 480 c.p.c.)</t>
  </si>
  <si>
    <t>Importo</t>
  </si>
  <si>
    <t>Pignoramento</t>
  </si>
  <si>
    <t>R.G.</t>
  </si>
  <si>
    <t>R.P.</t>
  </si>
  <si>
    <t>Annotaz./trascriz.</t>
  </si>
  <si>
    <t>di data</t>
  </si>
  <si>
    <t>Atti opponibili?</t>
  </si>
  <si>
    <t>si</t>
  </si>
  <si>
    <t>Quali?</t>
  </si>
  <si>
    <t>Mutuo ipotecario</t>
  </si>
  <si>
    <t>Data di notifica (497 c.p.c.)</t>
  </si>
  <si>
    <t>Sentenza</t>
  </si>
  <si>
    <t>Data consegna cred. proc. (557 c.p.c.)</t>
  </si>
  <si>
    <t>Iscrizione a ruolo</t>
  </si>
  <si>
    <t>Data deposito nota iscriz.</t>
  </si>
  <si>
    <t>Scadenza in festivo?</t>
  </si>
  <si>
    <t xml:space="preserve">titolo esecutivo </t>
  </si>
  <si>
    <t>Documentazione depositata</t>
  </si>
  <si>
    <t>precetto</t>
  </si>
  <si>
    <t xml:space="preserve">atto di pignoramento </t>
  </si>
  <si>
    <t xml:space="preserve">nota di trascrizione </t>
  </si>
  <si>
    <t xml:space="preserve">attestazione conformità della documentazione da parte del legale  </t>
  </si>
  <si>
    <t>Istanza di vendita</t>
  </si>
  <si>
    <t>no</t>
  </si>
  <si>
    <t>Data deposito istanza v.</t>
  </si>
  <si>
    <t>(497;567 c.p.c.)</t>
  </si>
  <si>
    <t>Deposito doc. ex art. 567 c.p.c.</t>
  </si>
  <si>
    <t>Data dep. documentazione</t>
  </si>
  <si>
    <t>Ottenuta proroga del termine?</t>
  </si>
  <si>
    <t>non prevista</t>
  </si>
  <si>
    <t>Numero immobili pignorati</t>
  </si>
  <si>
    <r>
      <t xml:space="preserve">Depositato certificato notarile </t>
    </r>
    <r>
      <rPr>
        <sz val="8"/>
        <color theme="1"/>
        <rFont val="Calibri"/>
        <family val="2"/>
        <scheme val="minor"/>
      </rPr>
      <t>(Se si - non serve indicare il numero dei certificati/estratti)</t>
    </r>
  </si>
  <si>
    <t xml:space="preserve">N.  certificato/i di iscrizione e trascrizione depositato/i </t>
  </si>
  <si>
    <t xml:space="preserve">N. estratto/i catastale/i depositato/i </t>
  </si>
  <si>
    <t xml:space="preserve">Individuazione beni pignorati </t>
  </si>
  <si>
    <t>Nome</t>
  </si>
  <si>
    <t>(si/no)</t>
  </si>
  <si>
    <t>Notifica ex art. 498 c.p.c.</t>
  </si>
  <si>
    <t>Notifica ex. art.599 c.p.c.</t>
  </si>
  <si>
    <t>Annotazione altri pignoramenti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</si>
</sst>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5" fillId="3" borderId="4" xfId="0" applyFont="1" applyFill="1" applyBorder="1"/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49" fontId="0" fillId="2" borderId="9" xfId="0" applyNumberFormat="1" applyFill="1" applyBorder="1" applyAlignment="1" applyProtection="1"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/>
    <xf numFmtId="0" fontId="0" fillId="3" borderId="0" xfId="0" applyFont="1" applyFill="1" applyAlignment="1"/>
    <xf numFmtId="0" fontId="3" fillId="0" borderId="0" xfId="0" applyFont="1"/>
    <xf numFmtId="0" fontId="3" fillId="3" borderId="0" xfId="0" applyFont="1" applyFill="1"/>
    <xf numFmtId="0" fontId="6" fillId="3" borderId="0" xfId="0" applyFont="1" applyFill="1" applyBorder="1"/>
    <xf numFmtId="0" fontId="0" fillId="3" borderId="4" xfId="0" applyFill="1" applyBorder="1"/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3" borderId="0" xfId="0" applyFill="1" applyBorder="1" applyAlignment="1"/>
    <xf numFmtId="0" fontId="0" fillId="3" borderId="0" xfId="0" applyFont="1" applyFill="1" applyBorder="1" applyAlignment="1"/>
    <xf numFmtId="0" fontId="0" fillId="0" borderId="2" xfId="0" applyBorder="1"/>
    <xf numFmtId="0" fontId="7" fillId="3" borderId="0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2" fillId="3" borderId="0" xfId="0" applyFont="1" applyFill="1"/>
    <xf numFmtId="0" fontId="0" fillId="3" borderId="6" xfId="0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9" fillId="3" borderId="0" xfId="0" applyNumberFormat="1" applyFont="1" applyFill="1" applyBorder="1" applyAlignment="1">
      <alignment horizontal="left"/>
    </xf>
    <xf numFmtId="164" fontId="9" fillId="3" borderId="0" xfId="0" applyNumberFormat="1" applyFont="1" applyFill="1" applyBorder="1" applyAlignment="1"/>
    <xf numFmtId="164" fontId="9" fillId="3" borderId="6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0" fillId="0" borderId="4" xfId="0" applyBorder="1"/>
    <xf numFmtId="0" fontId="2" fillId="3" borderId="4" xfId="0" applyFont="1" applyFill="1" applyBorder="1" applyAlignment="1"/>
    <xf numFmtId="0" fontId="0" fillId="0" borderId="3" xfId="0" applyBorder="1"/>
    <xf numFmtId="0" fontId="0" fillId="3" borderId="11" xfId="0" applyFill="1" applyBorder="1" applyAlignment="1">
      <alignment horizontal="center"/>
    </xf>
    <xf numFmtId="0" fontId="0" fillId="3" borderId="0" xfId="0" applyFill="1" applyAlignment="1"/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4" xfId="0" applyFill="1" applyBorder="1" applyAlignment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0" fillId="3" borderId="7" xfId="0" applyNumberForma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8" fillId="4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9" fillId="3" borderId="0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10" fillId="3" borderId="4" xfId="0" applyFont="1" applyFill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 wrapText="1"/>
      <protection hidden="1"/>
    </xf>
    <xf numFmtId="0" fontId="9" fillId="3" borderId="2" xfId="0" applyFont="1" applyFill="1" applyBorder="1" applyAlignment="1" applyProtection="1">
      <alignment horizontal="center" wrapText="1"/>
      <protection hidden="1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0" fillId="3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horizontal="left"/>
    </xf>
    <xf numFmtId="14" fontId="0" fillId="2" borderId="10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tabSelected="1" zoomScale="115" zoomScaleNormal="115" workbookViewId="0">
      <selection activeCell="G10" sqref="G10:H10"/>
    </sheetView>
  </sheetViews>
  <sheetFormatPr defaultRowHeight="15" x14ac:dyDescent="0.25"/>
  <cols>
    <col min="5" max="5" width="13.28515625" customWidth="1"/>
    <col min="6" max="8" width="11.85546875" bestFit="1" customWidth="1"/>
  </cols>
  <sheetData>
    <row r="1" spans="1:8" x14ac:dyDescent="0.25">
      <c r="A1" s="112" t="s">
        <v>0</v>
      </c>
      <c r="B1" s="112"/>
      <c r="C1" s="112"/>
      <c r="D1" s="112"/>
      <c r="E1" s="103"/>
      <c r="F1" s="105"/>
      <c r="G1" s="1"/>
      <c r="H1" s="1"/>
    </row>
    <row r="2" spans="1:8" x14ac:dyDescent="0.25">
      <c r="A2" s="113" t="s">
        <v>1</v>
      </c>
      <c r="B2" s="113"/>
      <c r="C2" s="113"/>
      <c r="D2" s="113"/>
      <c r="E2" s="113"/>
      <c r="F2" s="113"/>
      <c r="G2" s="113"/>
      <c r="H2" s="113"/>
    </row>
    <row r="3" spans="1:8" x14ac:dyDescent="0.25">
      <c r="A3" s="114" t="s">
        <v>2</v>
      </c>
      <c r="B3" s="114"/>
      <c r="C3" s="114"/>
      <c r="D3" s="114"/>
      <c r="E3" s="93"/>
      <c r="F3" s="94"/>
      <c r="G3" s="94"/>
      <c r="H3" s="95"/>
    </row>
    <row r="4" spans="1:8" x14ac:dyDescent="0.25">
      <c r="A4" s="115" t="s">
        <v>3</v>
      </c>
      <c r="B4" s="115"/>
      <c r="C4" s="115"/>
      <c r="D4" s="115"/>
      <c r="E4" s="93"/>
      <c r="F4" s="94"/>
      <c r="G4" s="94"/>
      <c r="H4" s="95"/>
    </row>
    <row r="5" spans="1:8" ht="15.75" x14ac:dyDescent="0.25">
      <c r="A5" s="2" t="s">
        <v>4</v>
      </c>
      <c r="B5" s="101"/>
      <c r="C5" s="101"/>
      <c r="D5" s="102"/>
      <c r="E5" s="103"/>
      <c r="F5" s="104"/>
      <c r="G5" s="104"/>
      <c r="H5" s="105"/>
    </row>
    <row r="6" spans="1:8" ht="15.75" x14ac:dyDescent="0.25">
      <c r="A6" s="3" t="s">
        <v>6</v>
      </c>
      <c r="B6" s="4"/>
      <c r="C6" s="4"/>
      <c r="D6" s="3"/>
      <c r="E6" s="5" t="s">
        <v>7</v>
      </c>
      <c r="F6" s="6"/>
      <c r="G6" s="106">
        <v>0</v>
      </c>
      <c r="H6" s="107"/>
    </row>
    <row r="7" spans="1:8" ht="15.75" x14ac:dyDescent="0.25">
      <c r="A7" s="7" t="s">
        <v>8</v>
      </c>
      <c r="B7" s="8"/>
      <c r="C7" s="108" t="s">
        <v>9</v>
      </c>
      <c r="D7" s="108"/>
      <c r="E7" s="108" t="s">
        <v>10</v>
      </c>
      <c r="F7" s="108"/>
      <c r="G7" s="9"/>
      <c r="H7" s="10"/>
    </row>
    <row r="8" spans="1:8" x14ac:dyDescent="0.25">
      <c r="A8" s="92" t="s">
        <v>11</v>
      </c>
      <c r="B8" s="109"/>
      <c r="C8" s="110"/>
      <c r="D8" s="111"/>
      <c r="E8" s="110"/>
      <c r="F8" s="111"/>
      <c r="G8" s="11" t="s">
        <v>12</v>
      </c>
      <c r="H8" s="12"/>
    </row>
    <row r="9" spans="1:8" x14ac:dyDescent="0.25">
      <c r="A9" s="92" t="s">
        <v>13</v>
      </c>
      <c r="B9" s="92"/>
      <c r="C9" s="13" t="s">
        <v>14</v>
      </c>
      <c r="D9" s="14" t="s">
        <v>15</v>
      </c>
      <c r="E9" s="93"/>
      <c r="F9" s="94"/>
      <c r="G9" s="94"/>
      <c r="H9" s="95"/>
    </row>
    <row r="10" spans="1:8" ht="15.75" x14ac:dyDescent="0.25">
      <c r="A10" s="15"/>
      <c r="C10" s="16" t="s">
        <v>16</v>
      </c>
      <c r="D10" s="17"/>
      <c r="E10" s="96" t="s">
        <v>17</v>
      </c>
      <c r="F10" s="96"/>
      <c r="G10" s="97"/>
      <c r="H10" s="98"/>
    </row>
    <row r="11" spans="1:8" ht="15.75" x14ac:dyDescent="0.25">
      <c r="A11" s="18" t="s">
        <v>5</v>
      </c>
      <c r="B11" s="19" t="s">
        <v>18</v>
      </c>
      <c r="C11" s="20" t="s">
        <v>16</v>
      </c>
      <c r="D11" s="99" t="s">
        <v>19</v>
      </c>
      <c r="E11" s="99"/>
      <c r="F11" s="100"/>
      <c r="G11" s="78"/>
      <c r="H11" s="79"/>
    </row>
    <row r="12" spans="1:8" x14ac:dyDescent="0.25">
      <c r="A12" s="89" t="s">
        <v>20</v>
      </c>
      <c r="B12" s="90"/>
      <c r="C12" s="21"/>
      <c r="D12" s="15"/>
      <c r="E12" s="81" t="s">
        <v>21</v>
      </c>
      <c r="F12" s="82"/>
      <c r="G12" s="78"/>
      <c r="H12" s="79"/>
    </row>
    <row r="13" spans="1:8" x14ac:dyDescent="0.25">
      <c r="A13" s="80" t="s">
        <v>22</v>
      </c>
      <c r="B13" s="80"/>
      <c r="C13" s="13" t="s">
        <v>14</v>
      </c>
      <c r="E13" s="81" t="s">
        <v>23</v>
      </c>
      <c r="F13" s="91"/>
      <c r="G13" s="22">
        <f>IF(H13="si",1,0)</f>
        <v>0</v>
      </c>
      <c r="H13" s="13"/>
    </row>
    <row r="14" spans="1:8" ht="15.75" x14ac:dyDescent="0.25">
      <c r="A14" s="2" t="s">
        <v>24</v>
      </c>
      <c r="B14" s="2"/>
      <c r="C14" s="2"/>
      <c r="D14" s="2"/>
      <c r="E14" s="23" t="s">
        <v>25</v>
      </c>
      <c r="F14" s="24">
        <f>IF(H18="si",1,0)</f>
        <v>0</v>
      </c>
      <c r="G14" s="22">
        <f t="shared" ref="G14:G15" si="0">IF(H14="si",1,0)</f>
        <v>0</v>
      </c>
      <c r="H14" s="13"/>
    </row>
    <row r="15" spans="1:8" ht="15.75" x14ac:dyDescent="0.25">
      <c r="A15" s="2"/>
      <c r="B15" s="2"/>
      <c r="C15" s="2"/>
      <c r="D15" s="2"/>
      <c r="E15" s="25" t="s">
        <v>26</v>
      </c>
      <c r="F15" s="26"/>
      <c r="G15" s="22">
        <f t="shared" si="0"/>
        <v>0</v>
      </c>
      <c r="H15" s="13"/>
    </row>
    <row r="16" spans="1:8" x14ac:dyDescent="0.25">
      <c r="A16" s="74" t="str">
        <f>IF(G12&gt;(TEXT(G11+15+IF(OR(G11&lt;DATE(YEAR(G11),8,-15),DATE(YEAR(G11),8,31)&lt;=G11),0,MIN(31,DATE(YEAR(G11),8,31)-G11)),"gg/mm/aaaa")+0), "INEFFICACIA EX ART. 557 C.P.C.","")</f>
        <v/>
      </c>
      <c r="B16" s="74"/>
      <c r="C16" s="74"/>
      <c r="D16" s="74"/>
      <c r="E16" t="s">
        <v>27</v>
      </c>
      <c r="G16" s="22">
        <f>IF(H16="no",0,1)</f>
        <v>1</v>
      </c>
      <c r="H16" s="13"/>
    </row>
    <row r="17" spans="1:8" x14ac:dyDescent="0.25">
      <c r="A17" s="74" t="str">
        <f>IF(D18&lt;5,"DOCUMENTI MANCANTI","")</f>
        <v>DOCUMENTI MANCANTI</v>
      </c>
      <c r="B17" s="74"/>
      <c r="C17" s="74"/>
      <c r="D17" s="74"/>
      <c r="E17" s="83" t="s">
        <v>28</v>
      </c>
      <c r="F17" s="83"/>
      <c r="G17" s="83"/>
      <c r="H17" s="27"/>
    </row>
    <row r="18" spans="1:8" ht="15.75" x14ac:dyDescent="0.25">
      <c r="A18" s="2"/>
      <c r="B18" s="2"/>
      <c r="C18" s="2"/>
      <c r="D18" s="28">
        <f>G13+G15+G16+F14+G14</f>
        <v>1</v>
      </c>
      <c r="E18" s="84"/>
      <c r="F18" s="84"/>
      <c r="G18" s="84"/>
      <c r="H18" s="13"/>
    </row>
    <row r="19" spans="1:8" ht="15.75" x14ac:dyDescent="0.25">
      <c r="A19" s="85" t="s">
        <v>29</v>
      </c>
      <c r="B19" s="85"/>
      <c r="C19" s="85"/>
      <c r="D19" s="85"/>
      <c r="E19" s="86"/>
      <c r="F19" s="86"/>
      <c r="G19" s="87"/>
      <c r="H19" s="88"/>
    </row>
    <row r="20" spans="1:8" x14ac:dyDescent="0.25">
      <c r="A20" s="80" t="s">
        <v>22</v>
      </c>
      <c r="B20" s="80"/>
      <c r="C20" s="13" t="s">
        <v>30</v>
      </c>
      <c r="D20" s="15"/>
      <c r="E20" s="81" t="s">
        <v>31</v>
      </c>
      <c r="F20" s="81"/>
      <c r="G20" s="78"/>
      <c r="H20" s="79"/>
    </row>
    <row r="21" spans="1:8" x14ac:dyDescent="0.25">
      <c r="A21" s="74" t="str">
        <f>IF(G20&gt;(TEXT(G10+45+IF(OR(G10&lt;DATE(YEAR(G10),8,-45),DATE(YEAR(G10),8,31)&lt;=G10),0,MIN(31,DATE(YEAR(G10),8,31)-G10)),"gg/mm/aaaa")+0), "INEFFICACIA EX ART. 497 C.P.C.","")</f>
        <v/>
      </c>
      <c r="B21" s="74"/>
      <c r="C21" s="74"/>
      <c r="D21" s="74"/>
      <c r="E21" s="29" t="s">
        <v>32</v>
      </c>
      <c r="F21" s="29"/>
      <c r="G21" s="29"/>
      <c r="H21" s="30"/>
    </row>
    <row r="22" spans="1:8" ht="15.75" x14ac:dyDescent="0.25">
      <c r="A22" s="75" t="s">
        <v>33</v>
      </c>
      <c r="B22" s="75"/>
      <c r="C22" s="75"/>
      <c r="D22" s="75"/>
      <c r="E22" s="76" t="s">
        <v>34</v>
      </c>
      <c r="F22" s="77"/>
      <c r="G22" s="78"/>
      <c r="H22" s="79"/>
    </row>
    <row r="23" spans="1:8" x14ac:dyDescent="0.25">
      <c r="A23" s="80" t="s">
        <v>22</v>
      </c>
      <c r="B23" s="80"/>
      <c r="C23" s="13" t="s">
        <v>30</v>
      </c>
      <c r="D23" s="31"/>
      <c r="E23" s="15" t="s">
        <v>35</v>
      </c>
      <c r="F23" s="23"/>
      <c r="G23" s="32"/>
      <c r="H23" s="13"/>
    </row>
    <row r="24" spans="1:8" ht="18.75" x14ac:dyDescent="0.3">
      <c r="A24" s="33" t="s">
        <v>14</v>
      </c>
      <c r="B24" s="34" t="s">
        <v>30</v>
      </c>
      <c r="C24" s="35" t="s">
        <v>36</v>
      </c>
      <c r="D24" s="29"/>
      <c r="E24" s="26" t="s">
        <v>37</v>
      </c>
      <c r="F24" s="36"/>
      <c r="G24" s="37"/>
      <c r="H24" s="38"/>
    </row>
    <row r="25" spans="1:8" x14ac:dyDescent="0.25">
      <c r="A25" s="81" t="s">
        <v>38</v>
      </c>
      <c r="B25" s="81"/>
      <c r="C25" s="81"/>
      <c r="D25" s="81"/>
      <c r="E25" s="81"/>
      <c r="F25" s="81"/>
      <c r="G25" s="82"/>
      <c r="H25" s="13"/>
    </row>
    <row r="26" spans="1:8" x14ac:dyDescent="0.25">
      <c r="A26" s="66" t="s">
        <v>39</v>
      </c>
      <c r="B26" s="66"/>
      <c r="C26" s="66"/>
      <c r="D26" s="66"/>
      <c r="E26" s="66"/>
      <c r="F26" s="66"/>
      <c r="G26" s="67"/>
      <c r="H26" s="39"/>
    </row>
    <row r="27" spans="1:8" x14ac:dyDescent="0.25">
      <c r="A27" s="40" t="s">
        <v>40</v>
      </c>
      <c r="B27" s="41"/>
      <c r="C27" s="41"/>
      <c r="D27" s="41"/>
      <c r="E27" s="41"/>
      <c r="F27" s="41"/>
      <c r="G27" s="42"/>
      <c r="H27" s="39"/>
    </row>
    <row r="28" spans="1:8" x14ac:dyDescent="0.25">
      <c r="A28" s="43" t="s">
        <v>41</v>
      </c>
      <c r="B28" s="43"/>
      <c r="C28" s="44"/>
      <c r="D28" s="44"/>
      <c r="E28" s="68"/>
      <c r="F28" s="69"/>
      <c r="G28" s="69"/>
      <c r="H28" s="70"/>
    </row>
    <row r="29" spans="1:8" x14ac:dyDescent="0.25">
      <c r="A29" s="43"/>
      <c r="B29" s="43"/>
      <c r="C29" s="44"/>
      <c r="D29" s="44"/>
      <c r="E29" s="71"/>
      <c r="F29" s="72"/>
      <c r="G29" s="72"/>
      <c r="H29" s="73"/>
    </row>
    <row r="30" spans="1:8" x14ac:dyDescent="0.25">
      <c r="A30" s="74" t="str">
        <f>IF(H23="NO",IF(G22&gt;(TEXT(G20+60+IF(OR(G20&lt;DATE(YEAR(G20),8,-60),DATE(YEAR(G20),8,31)&lt;=G20),0,MIN(31,DATE(YEAR(G20),8,31)-G20)),"gg/mm/aaaa")+0), "INEFFICACIA EX ART. 567 C.P.C.",""),IF(G22&gt;(TEXT(G20+120+IF(OR(G20&lt;DATE(YEAR(G20),8,-120),DATE(YEAR(G20),8,31)&lt;=G20),0,MIN(32,DATE(YEAR(G20),8,31)-G20)),"gg/mm/aaaa")+0), "INEFFICACIA EX ART. 567 C.P.C.",""))</f>
        <v/>
      </c>
      <c r="B30" s="74"/>
      <c r="C30" s="74"/>
      <c r="D30" s="74"/>
      <c r="E30" s="68"/>
      <c r="F30" s="69"/>
      <c r="G30" s="69"/>
      <c r="H30" s="70"/>
    </row>
    <row r="31" spans="1:8" x14ac:dyDescent="0.25">
      <c r="A31" s="74" t="str">
        <f>IF(H25="no",IF(D33&lt;(H24*2),"DOCUMENTI MANCANTI",""),"")</f>
        <v/>
      </c>
      <c r="B31" s="74"/>
      <c r="C31" s="74"/>
      <c r="D31" s="74"/>
      <c r="E31" s="71"/>
      <c r="F31" s="72"/>
      <c r="G31" s="72"/>
      <c r="H31" s="73"/>
    </row>
    <row r="32" spans="1:8" x14ac:dyDescent="0.25">
      <c r="A32" s="15"/>
      <c r="B32" s="15"/>
      <c r="C32" s="15"/>
      <c r="D32" s="15"/>
      <c r="E32" s="68"/>
      <c r="F32" s="69"/>
      <c r="G32" s="69"/>
      <c r="H32" s="70"/>
    </row>
    <row r="33" spans="1:8" x14ac:dyDescent="0.25">
      <c r="A33" s="43"/>
      <c r="B33" s="43"/>
      <c r="C33" s="44"/>
      <c r="D33" s="34">
        <f>H26+H27</f>
        <v>0</v>
      </c>
      <c r="E33" s="71"/>
      <c r="F33" s="72"/>
      <c r="G33" s="72"/>
      <c r="H33" s="73"/>
    </row>
    <row r="34" spans="1:8" x14ac:dyDescent="0.25">
      <c r="A34" s="45"/>
      <c r="B34" s="46"/>
      <c r="C34" s="46"/>
      <c r="D34" s="61" t="s">
        <v>42</v>
      </c>
      <c r="E34" s="61"/>
      <c r="F34" s="61"/>
      <c r="G34" s="47"/>
      <c r="H34" s="48" t="s">
        <v>43</v>
      </c>
    </row>
    <row r="35" spans="1:8" x14ac:dyDescent="0.25">
      <c r="A35" s="49" t="s">
        <v>44</v>
      </c>
      <c r="B35" s="49"/>
      <c r="C35" s="49"/>
      <c r="D35" s="58"/>
      <c r="E35" s="59"/>
      <c r="F35" s="59"/>
      <c r="G35" s="60"/>
      <c r="H35" s="38"/>
    </row>
    <row r="36" spans="1:8" x14ac:dyDescent="0.25">
      <c r="A36" s="50"/>
      <c r="B36" s="50"/>
      <c r="C36" s="51" t="s">
        <v>14</v>
      </c>
      <c r="D36" s="58"/>
      <c r="E36" s="59"/>
      <c r="F36" s="59"/>
      <c r="G36" s="60"/>
      <c r="H36" s="38"/>
    </row>
    <row r="37" spans="1:8" x14ac:dyDescent="0.25">
      <c r="A37" s="52"/>
      <c r="B37" s="52"/>
      <c r="C37" s="53" t="s">
        <v>30</v>
      </c>
      <c r="D37" s="58"/>
      <c r="E37" s="59"/>
      <c r="F37" s="59"/>
      <c r="G37" s="60"/>
      <c r="H37" s="38"/>
    </row>
    <row r="38" spans="1:8" x14ac:dyDescent="0.25">
      <c r="A38" s="54" t="s">
        <v>45</v>
      </c>
      <c r="B38" s="54"/>
      <c r="C38" s="54"/>
      <c r="D38" s="61" t="s">
        <v>42</v>
      </c>
      <c r="E38" s="61"/>
      <c r="F38" s="61"/>
      <c r="H38" s="55" t="s">
        <v>43</v>
      </c>
    </row>
    <row r="39" spans="1:8" x14ac:dyDescent="0.25">
      <c r="A39" s="15"/>
      <c r="B39" s="15"/>
      <c r="C39" s="15"/>
      <c r="D39" s="58"/>
      <c r="E39" s="59"/>
      <c r="F39" s="59"/>
      <c r="G39" s="60"/>
      <c r="H39" s="38"/>
    </row>
    <row r="40" spans="1:8" x14ac:dyDescent="0.25">
      <c r="A40" s="15"/>
      <c r="B40" s="15"/>
      <c r="C40" s="15"/>
      <c r="D40" s="58"/>
      <c r="E40" s="59"/>
      <c r="F40" s="59"/>
      <c r="G40" s="60"/>
      <c r="H40" s="38"/>
    </row>
    <row r="41" spans="1:8" x14ac:dyDescent="0.25">
      <c r="A41" s="56"/>
      <c r="B41" s="56"/>
      <c r="C41" s="56"/>
      <c r="D41" s="58"/>
      <c r="E41" s="59"/>
      <c r="F41" s="59"/>
      <c r="G41" s="60"/>
      <c r="H41" s="38"/>
    </row>
    <row r="42" spans="1:8" x14ac:dyDescent="0.25">
      <c r="A42" s="54" t="s">
        <v>46</v>
      </c>
      <c r="B42" s="54"/>
      <c r="C42" s="54"/>
      <c r="D42" s="61" t="s">
        <v>42</v>
      </c>
      <c r="E42" s="61"/>
      <c r="F42" s="61"/>
      <c r="G42" s="62"/>
      <c r="H42" s="57"/>
    </row>
    <row r="43" spans="1:8" x14ac:dyDescent="0.25">
      <c r="A43" s="15"/>
      <c r="B43" s="15"/>
      <c r="C43" s="15"/>
      <c r="D43" s="63"/>
      <c r="E43" s="64"/>
      <c r="F43" s="64"/>
      <c r="G43" s="64"/>
      <c r="H43" s="65"/>
    </row>
    <row r="44" spans="1:8" x14ac:dyDescent="0.25">
      <c r="A44" s="15"/>
      <c r="B44" s="15"/>
      <c r="C44" s="15"/>
      <c r="D44" s="58"/>
      <c r="E44" s="59"/>
      <c r="F44" s="59"/>
      <c r="G44" s="59"/>
      <c r="H44" s="60"/>
    </row>
    <row r="45" spans="1:8" x14ac:dyDescent="0.25">
      <c r="A45" s="56"/>
      <c r="B45" s="56"/>
      <c r="C45" s="56"/>
      <c r="D45" s="58"/>
      <c r="E45" s="59"/>
      <c r="F45" s="59"/>
      <c r="G45" s="59"/>
      <c r="H45" s="60"/>
    </row>
  </sheetData>
  <sheetProtection password="E1ED" sheet="1" objects="1" scenarios="1"/>
  <mergeCells count="59">
    <mergeCell ref="A8:B8"/>
    <mergeCell ref="C8:D8"/>
    <mergeCell ref="E8:F8"/>
    <mergeCell ref="A1:D1"/>
    <mergeCell ref="E1:F1"/>
    <mergeCell ref="A2:H2"/>
    <mergeCell ref="A3:D3"/>
    <mergeCell ref="E3:H3"/>
    <mergeCell ref="A4:D4"/>
    <mergeCell ref="E4:H4"/>
    <mergeCell ref="B5:D5"/>
    <mergeCell ref="E5:H5"/>
    <mergeCell ref="G6:H6"/>
    <mergeCell ref="C7:D7"/>
    <mergeCell ref="E7:F7"/>
    <mergeCell ref="A9:B9"/>
    <mergeCell ref="E9:H9"/>
    <mergeCell ref="E10:F10"/>
    <mergeCell ref="G10:H10"/>
    <mergeCell ref="D11:F11"/>
    <mergeCell ref="G11:H11"/>
    <mergeCell ref="A20:B20"/>
    <mergeCell ref="E20:F20"/>
    <mergeCell ref="G20:H20"/>
    <mergeCell ref="A12:B12"/>
    <mergeCell ref="E12:F12"/>
    <mergeCell ref="G12:H12"/>
    <mergeCell ref="A13:B13"/>
    <mergeCell ref="E13:F13"/>
    <mergeCell ref="A16:D16"/>
    <mergeCell ref="A17:D17"/>
    <mergeCell ref="E17:G18"/>
    <mergeCell ref="A19:D19"/>
    <mergeCell ref="E19:F19"/>
    <mergeCell ref="G19:H19"/>
    <mergeCell ref="E32:H33"/>
    <mergeCell ref="A21:D21"/>
    <mergeCell ref="A22:D22"/>
    <mergeCell ref="E22:F22"/>
    <mergeCell ref="G22:H22"/>
    <mergeCell ref="A23:B23"/>
    <mergeCell ref="A25:G25"/>
    <mergeCell ref="A26:G26"/>
    <mergeCell ref="E28:H29"/>
    <mergeCell ref="A30:D30"/>
    <mergeCell ref="E30:H31"/>
    <mergeCell ref="A31:D31"/>
    <mergeCell ref="D45:H45"/>
    <mergeCell ref="D34:F34"/>
    <mergeCell ref="D35:G35"/>
    <mergeCell ref="D36:G36"/>
    <mergeCell ref="D37:G37"/>
    <mergeCell ref="D38:F38"/>
    <mergeCell ref="D39:G39"/>
    <mergeCell ref="D40:G40"/>
    <mergeCell ref="D41:G41"/>
    <mergeCell ref="D42:G42"/>
    <mergeCell ref="D43:H43"/>
    <mergeCell ref="D44:H44"/>
  </mergeCells>
  <dataValidations count="5">
    <dataValidation type="list" errorStyle="information" allowBlank="1" showErrorMessage="1" error="Si prega di selezionare il titolo dall'elenco" promptTitle="Selezionare il tiolo" prompt="Selezionare il tiolo dall'elenco" sqref="E5:H5">
      <formula1>$A$11:$C$11</formula1>
    </dataValidation>
    <dataValidation type="list" allowBlank="1" showInputMessage="1" showErrorMessage="1" sqref="H23 C23 C13 C9 C20 H18 H13:H16 H25">
      <formula1>$C$36:$C$37</formula1>
    </dataValidation>
    <dataValidation allowBlank="1" showInputMessage="1" showErrorMessage="1" error="Scegliere fra le opzioni si/no" sqref="D43"/>
    <dataValidation type="list" allowBlank="1" showInputMessage="1" showErrorMessage="1" error="Scegliere fra le opzioni si/no" sqref="H39:H41 H35:H37">
      <formula1>$C$36:$C$37</formula1>
    </dataValidation>
    <dataValidation type="date" operator="greaterThanOrEqual" allowBlank="1" showInputMessage="1" showErrorMessage="1" sqref="G10:H10">
      <formula1>42182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2019-09-12T08:47:59Z</dcterms:modified>
</cp:coreProperties>
</file>