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58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A29" i="1" l="1"/>
  <c r="A20" i="1" l="1"/>
  <c r="D32" i="1" l="1"/>
  <c r="A30" i="1" s="1"/>
  <c r="G15" i="1"/>
  <c r="G14" i="1"/>
  <c r="G13" i="1"/>
  <c r="G12" i="1"/>
  <c r="D17" i="1" l="1"/>
  <c r="A16" i="1" s="1"/>
</calcChain>
</file>

<file path=xl/comments1.xml><?xml version="1.0" encoding="utf-8"?>
<comments xmlns="http://schemas.openxmlformats.org/spreadsheetml/2006/main">
  <authors>
    <author>Autore</author>
  </authors>
  <commentList>
    <comment ref="E5" authorId="0" shapeId="0">
      <text>
        <r>
          <rPr>
            <sz val="9"/>
            <color indexed="81"/>
            <rFont val="Tahoma"/>
            <family val="2"/>
          </rPr>
          <t xml:space="preserve">Scegliere dal menu a tendina la natura del titolo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La data inserita non viene utilizzata ai fini dei controlli automatici.
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 xml:space="preserve">Indicare gli atti opponibili alla procedura
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 xml:space="preserve">Si ricorda che il presente modello è valido solo per i pignoramenti notificati prima del 27/06/2015
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 xml:space="preserve">Indicare se l'inefficacia ex art. 557 sia dovuta al fatto che il termine scade in giorno festivo 
</t>
        </r>
      </text>
    </comment>
    <comment ref="C19" authorId="0" shapeId="0">
      <text>
        <r>
          <rPr>
            <sz val="9"/>
            <color indexed="81"/>
            <rFont val="Tahoma"/>
            <family val="2"/>
          </rPr>
          <t xml:space="preserve">Indicare se l'inefficacia ex art. 497 sia dovuta al fatto che il termine scade in giorno festivo 
</t>
        </r>
      </text>
    </comment>
    <comment ref="C22" authorId="0" shapeId="0">
      <text>
        <r>
          <rPr>
            <sz val="9"/>
            <color indexed="81"/>
            <rFont val="Tahoma"/>
            <family val="2"/>
          </rPr>
          <t xml:space="preserve">Indicare se l'inefficacia ex art. 567 sia dovuta al fatto che il termine scade in giorno festivo 
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 xml:space="preserve">Se si.
</t>
        </r>
        <r>
          <rPr>
            <sz val="9"/>
            <color indexed="81"/>
            <rFont val="Tahoma"/>
            <family val="2"/>
          </rPr>
          <t xml:space="preserve">Non serve valorizzare i campi H26 e H27.
</t>
        </r>
        <r>
          <rPr>
            <b/>
            <sz val="9"/>
            <color indexed="81"/>
            <rFont val="Tahoma"/>
            <family val="2"/>
          </rPr>
          <t xml:space="preserve">Se no.
</t>
        </r>
        <r>
          <rPr>
            <sz val="9"/>
            <color indexed="81"/>
            <rFont val="Tahoma"/>
            <family val="2"/>
          </rPr>
          <t xml:space="preserve">Inserire il numero di documenti depositati.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
Es. Indicare il numero 2 se i certificati di iscrizione e trascrizione depositati sono corrispondenti a 2 immobili pignorati.</t>
        </r>
      </text>
    </comment>
    <comment ref="H26" authorId="0" shapeId="0">
      <text>
        <r>
          <rPr>
            <sz val="9"/>
            <color indexed="81"/>
            <rFont val="Tahoma"/>
            <family val="2"/>
          </rPr>
          <t>Inserire il numero di documenti depositati verificando che gli stessi equivalgano al numero degli immobili pignorati. 
Es. Indicare il numero 2 se i certificati catastali depositati sono corrispondenti a 2 immobili pignorati.</t>
        </r>
      </text>
    </comment>
  </commentList>
</comments>
</file>

<file path=xl/sharedStrings.xml><?xml version="1.0" encoding="utf-8"?>
<sst xmlns="http://schemas.openxmlformats.org/spreadsheetml/2006/main" count="55" uniqueCount="43">
  <si>
    <t>TRIBUNALE DI</t>
  </si>
  <si>
    <t>Smart checklist esecuzioni immobiliari  sistema 'conservatoria'</t>
  </si>
  <si>
    <t>Creditore Procedente</t>
  </si>
  <si>
    <t>Debitore</t>
  </si>
  <si>
    <t>Titolo</t>
  </si>
  <si>
    <t>Atto di precetto (art. 480 c.p.c.)</t>
  </si>
  <si>
    <t>Importo</t>
  </si>
  <si>
    <t>Pignoramento</t>
  </si>
  <si>
    <t>R.G.</t>
  </si>
  <si>
    <t>R.P.</t>
  </si>
  <si>
    <t>Annotaz./trascriz.</t>
  </si>
  <si>
    <t>di data</t>
  </si>
  <si>
    <t>Atti opponibili?</t>
  </si>
  <si>
    <t>si</t>
  </si>
  <si>
    <t>Quali?</t>
  </si>
  <si>
    <t>Mutuo ipotecario</t>
  </si>
  <si>
    <t>Data di notifica (497 c.p.c.)</t>
  </si>
  <si>
    <t>Iscrizione a ruolo</t>
  </si>
  <si>
    <t>Data deposito nota iscriz.</t>
  </si>
  <si>
    <t>Scadenza in festivo?</t>
  </si>
  <si>
    <t xml:space="preserve">titolo esecutivo </t>
  </si>
  <si>
    <t>Documentazione depositata</t>
  </si>
  <si>
    <t>precetto</t>
  </si>
  <si>
    <t xml:space="preserve">atto di pignoramento </t>
  </si>
  <si>
    <t xml:space="preserve">nota di trascrizione </t>
  </si>
  <si>
    <t>Istanza di vendita</t>
  </si>
  <si>
    <t>no</t>
  </si>
  <si>
    <t>Data deposito istanza v.</t>
  </si>
  <si>
    <t>(497;567 c.p.c.)</t>
  </si>
  <si>
    <t>Deposito doc. ex art. 567 c.p.c.</t>
  </si>
  <si>
    <t>Data dep. documentazione</t>
  </si>
  <si>
    <t>Ottenuta proroga del termine?</t>
  </si>
  <si>
    <t>non prevista</t>
  </si>
  <si>
    <t>Numero immobili pignorati</t>
  </si>
  <si>
    <r>
      <t xml:space="preserve">Depositato certificato notarile </t>
    </r>
    <r>
      <rPr>
        <sz val="8"/>
        <color theme="1"/>
        <rFont val="Calibri"/>
        <family val="2"/>
        <scheme val="minor"/>
      </rPr>
      <t>(Se si - non serve indicare il numero dei certificati/estratti)</t>
    </r>
  </si>
  <si>
    <t xml:space="preserve">N.  certificato/i di iscrizione e trascrizione depositato/i </t>
  </si>
  <si>
    <t xml:space="preserve">N. estratto/i catastale/i depositato/i </t>
  </si>
  <si>
    <t xml:space="preserve">Individuazione beni pignorati </t>
  </si>
  <si>
    <t>Nome</t>
  </si>
  <si>
    <t>(si/no)</t>
  </si>
  <si>
    <t>Notifica ex art. 498 c.p.c.</t>
  </si>
  <si>
    <t>Notifica ex. art.599 c.p.c.</t>
  </si>
  <si>
    <t>Annotazione altri pignoramenti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</si>
</sst>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410]\ * #,##0.00_-;\-[$€-410]\ * #,##0.00_-;_-[$€-410]\ 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5" fillId="3" borderId="4" xfId="0" applyFont="1" applyFill="1" applyBorder="1"/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7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49" fontId="0" fillId="2" borderId="9" xfId="0" applyNumberFormat="1" applyFill="1" applyBorder="1" applyAlignment="1" applyProtection="1">
      <protection locked="0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0" fontId="0" fillId="3" borderId="0" xfId="0" applyFill="1"/>
    <xf numFmtId="0" fontId="0" fillId="3" borderId="4" xfId="0" applyFill="1" applyBorder="1"/>
    <xf numFmtId="0" fontId="6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0" fontId="0" fillId="3" borderId="0" xfId="0" applyFill="1" applyBorder="1" applyAlignment="1"/>
    <xf numFmtId="0" fontId="0" fillId="3" borderId="0" xfId="0" applyFont="1" applyFill="1" applyBorder="1" applyAlignment="1"/>
    <xf numFmtId="0" fontId="0" fillId="3" borderId="0" xfId="0" applyFill="1" applyBorder="1"/>
    <xf numFmtId="0" fontId="0" fillId="3" borderId="6" xfId="0" applyFill="1" applyBorder="1"/>
    <xf numFmtId="0" fontId="2" fillId="3" borderId="0" xfId="0" applyFont="1" applyFill="1"/>
    <xf numFmtId="0" fontId="0" fillId="3" borderId="6" xfId="0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0" xfId="0" applyFont="1" applyFill="1" applyBorder="1" applyAlignment="1"/>
    <xf numFmtId="0" fontId="11" fillId="3" borderId="0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8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/>
    <xf numFmtId="164" fontId="8" fillId="3" borderId="6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0" fillId="0" borderId="4" xfId="0" applyBorder="1"/>
    <xf numFmtId="0" fontId="2" fillId="3" borderId="4" xfId="0" applyFont="1" applyFill="1" applyBorder="1" applyAlignment="1"/>
    <xf numFmtId="0" fontId="0" fillId="0" borderId="3" xfId="0" applyBorder="1"/>
    <xf numFmtId="0" fontId="0" fillId="3" borderId="11" xfId="0" applyFill="1" applyBorder="1" applyAlignment="1">
      <alignment horizontal="center"/>
    </xf>
    <xf numFmtId="0" fontId="0" fillId="3" borderId="0" xfId="0" applyFill="1" applyAlignment="1"/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4" xfId="0" applyFill="1" applyBorder="1" applyAlignment="1"/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164" fontId="0" fillId="3" borderId="7" xfId="0" applyNumberForma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4" fillId="3" borderId="12" xfId="0" applyFont="1" applyFill="1" applyBorder="1"/>
    <xf numFmtId="0" fontId="0" fillId="3" borderId="13" xfId="0" applyFill="1" applyBorder="1"/>
    <xf numFmtId="0" fontId="0" fillId="0" borderId="0" xfId="0" applyBorder="1"/>
    <xf numFmtId="0" fontId="4" fillId="3" borderId="13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3" borderId="3" xfId="0" applyFont="1" applyFill="1" applyBorder="1"/>
    <xf numFmtId="165" fontId="0" fillId="0" borderId="0" xfId="0" applyNumberFormat="1"/>
    <xf numFmtId="0" fontId="5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5" fillId="3" borderId="0" xfId="0" applyFont="1" applyFill="1" applyBorder="1" applyAlignment="1">
      <alignment horizontal="left"/>
    </xf>
    <xf numFmtId="14" fontId="0" fillId="2" borderId="13" xfId="0" applyNumberFormat="1" applyFill="1" applyBorder="1" applyAlignment="1" applyProtection="1">
      <alignment horizontal="center"/>
      <protection locked="0"/>
    </xf>
    <xf numFmtId="14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left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1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9" fillId="3" borderId="0" xfId="0" applyFont="1" applyFill="1" applyBorder="1" applyAlignment="1" applyProtection="1">
      <alignment horizontal="center"/>
      <protection hidden="1"/>
    </xf>
    <xf numFmtId="0" fontId="8" fillId="3" borderId="3" xfId="0" applyFont="1" applyFill="1" applyBorder="1" applyAlignment="1" applyProtection="1">
      <alignment horizontal="center" wrapText="1"/>
      <protection hidden="1"/>
    </xf>
    <xf numFmtId="0" fontId="8" fillId="3" borderId="11" xfId="0" applyFont="1" applyFill="1" applyBorder="1" applyAlignment="1" applyProtection="1">
      <alignment horizontal="center" wrapText="1"/>
      <protection hidden="1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4" fillId="3" borderId="4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tabSelected="1" topLeftCell="A16" zoomScale="115" zoomScaleNormal="115" workbookViewId="0">
      <selection activeCell="K9" sqref="K9"/>
    </sheetView>
  </sheetViews>
  <sheetFormatPr defaultRowHeight="15" x14ac:dyDescent="0.25"/>
  <cols>
    <col min="5" max="5" width="13.28515625" customWidth="1"/>
    <col min="6" max="8" width="11.85546875" bestFit="1" customWidth="1"/>
    <col min="11" max="11" width="24.85546875" bestFit="1" customWidth="1"/>
  </cols>
  <sheetData>
    <row r="1" spans="1:11" x14ac:dyDescent="0.25">
      <c r="A1" s="80" t="s">
        <v>0</v>
      </c>
      <c r="B1" s="80"/>
      <c r="C1" s="80"/>
      <c r="D1" s="80"/>
      <c r="E1" s="68"/>
      <c r="F1" s="70"/>
      <c r="G1" s="1"/>
      <c r="H1" s="1"/>
    </row>
    <row r="2" spans="1:11" x14ac:dyDescent="0.25">
      <c r="A2" s="81" t="s">
        <v>1</v>
      </c>
      <c r="B2" s="81"/>
      <c r="C2" s="81"/>
      <c r="D2" s="81"/>
      <c r="E2" s="81"/>
      <c r="F2" s="81"/>
      <c r="G2" s="81"/>
      <c r="H2" s="81"/>
    </row>
    <row r="3" spans="1:11" x14ac:dyDescent="0.25">
      <c r="A3" s="82" t="s">
        <v>2</v>
      </c>
      <c r="B3" s="82"/>
      <c r="C3" s="82"/>
      <c r="D3" s="82"/>
      <c r="E3" s="63"/>
      <c r="F3" s="64"/>
      <c r="G3" s="64"/>
      <c r="H3" s="65"/>
    </row>
    <row r="4" spans="1:11" x14ac:dyDescent="0.25">
      <c r="A4" s="62" t="s">
        <v>3</v>
      </c>
      <c r="B4" s="62"/>
      <c r="C4" s="62"/>
      <c r="D4" s="62"/>
      <c r="E4" s="63"/>
      <c r="F4" s="64"/>
      <c r="G4" s="64"/>
      <c r="H4" s="65"/>
    </row>
    <row r="5" spans="1:11" ht="15.75" x14ac:dyDescent="0.25">
      <c r="A5" s="2" t="s">
        <v>4</v>
      </c>
      <c r="B5" s="66"/>
      <c r="C5" s="66"/>
      <c r="D5" s="67"/>
      <c r="E5" s="68"/>
      <c r="F5" s="69"/>
      <c r="G5" s="69"/>
      <c r="H5" s="70"/>
    </row>
    <row r="6" spans="1:11" ht="15.75" x14ac:dyDescent="0.25">
      <c r="A6" s="3" t="s">
        <v>5</v>
      </c>
      <c r="B6" s="4"/>
      <c r="C6" s="4"/>
      <c r="D6" s="3"/>
      <c r="E6" s="5" t="s">
        <v>6</v>
      </c>
      <c r="F6" s="6"/>
      <c r="G6" s="71">
        <v>0</v>
      </c>
      <c r="H6" s="72"/>
    </row>
    <row r="7" spans="1:11" ht="15.75" x14ac:dyDescent="0.25">
      <c r="A7" s="51" t="s">
        <v>7</v>
      </c>
      <c r="B7" s="7"/>
      <c r="C7" s="59" t="s">
        <v>8</v>
      </c>
      <c r="D7" s="59"/>
      <c r="E7" s="59" t="s">
        <v>9</v>
      </c>
      <c r="F7" s="59"/>
      <c r="G7" s="8"/>
      <c r="H7" s="9"/>
    </row>
    <row r="8" spans="1:11" x14ac:dyDescent="0.25">
      <c r="A8" s="73" t="s">
        <v>10</v>
      </c>
      <c r="B8" s="74"/>
      <c r="C8" s="78"/>
      <c r="D8" s="79"/>
      <c r="E8" s="78"/>
      <c r="F8" s="79"/>
      <c r="G8" s="10" t="s">
        <v>11</v>
      </c>
      <c r="H8" s="11"/>
    </row>
    <row r="9" spans="1:11" x14ac:dyDescent="0.25">
      <c r="A9" s="73" t="s">
        <v>12</v>
      </c>
      <c r="B9" s="74"/>
      <c r="C9" s="12" t="s">
        <v>26</v>
      </c>
      <c r="D9" s="13" t="s">
        <v>14</v>
      </c>
      <c r="E9" s="63"/>
      <c r="F9" s="64"/>
      <c r="G9" s="64"/>
      <c r="H9" s="65"/>
    </row>
    <row r="10" spans="1:11" ht="15.75" x14ac:dyDescent="0.25">
      <c r="A10" s="52"/>
      <c r="B10" s="53"/>
      <c r="C10" s="27" t="s">
        <v>15</v>
      </c>
      <c r="D10" s="20"/>
      <c r="E10" s="75" t="s">
        <v>16</v>
      </c>
      <c r="F10" s="75"/>
      <c r="G10" s="76"/>
      <c r="H10" s="77"/>
      <c r="K10" s="58"/>
    </row>
    <row r="11" spans="1:11" x14ac:dyDescent="0.25">
      <c r="A11" s="87" t="s">
        <v>17</v>
      </c>
      <c r="B11" s="88"/>
      <c r="C11" s="15"/>
      <c r="D11" s="15"/>
      <c r="E11" s="89" t="s">
        <v>18</v>
      </c>
      <c r="F11" s="90"/>
      <c r="G11" s="85"/>
      <c r="H11" s="86"/>
      <c r="K11" s="58"/>
    </row>
    <row r="12" spans="1:11" x14ac:dyDescent="0.25">
      <c r="A12" s="91" t="s">
        <v>19</v>
      </c>
      <c r="B12" s="92"/>
      <c r="C12" s="12" t="s">
        <v>26</v>
      </c>
      <c r="D12" s="53"/>
      <c r="E12" s="84" t="s">
        <v>20</v>
      </c>
      <c r="F12" s="93"/>
      <c r="G12" s="16">
        <f>IF(H12="si",1,0)</f>
        <v>0</v>
      </c>
      <c r="H12" s="12"/>
    </row>
    <row r="13" spans="1:11" ht="15.75" x14ac:dyDescent="0.25">
      <c r="A13" s="54" t="s">
        <v>21</v>
      </c>
      <c r="B13" s="2"/>
      <c r="C13" s="2"/>
      <c r="D13" s="2"/>
      <c r="E13" s="50" t="s">
        <v>22</v>
      </c>
      <c r="F13" s="18">
        <v>1</v>
      </c>
      <c r="G13" s="16">
        <f t="shared" ref="G13:G14" si="0">IF(H13="si",1,0)</f>
        <v>0</v>
      </c>
      <c r="H13" s="12"/>
    </row>
    <row r="14" spans="1:11" ht="15.75" x14ac:dyDescent="0.25">
      <c r="A14" s="54"/>
      <c r="B14" s="2"/>
      <c r="C14" s="2"/>
      <c r="D14" s="2"/>
      <c r="E14" s="19" t="s">
        <v>23</v>
      </c>
      <c r="F14" s="20"/>
      <c r="G14" s="16">
        <f t="shared" si="0"/>
        <v>0</v>
      </c>
      <c r="H14" s="12"/>
    </row>
    <row r="15" spans="1:11" x14ac:dyDescent="0.25">
      <c r="A15" s="94"/>
      <c r="B15" s="95"/>
      <c r="C15" s="95"/>
      <c r="D15" s="95"/>
      <c r="E15" s="53" t="s">
        <v>24</v>
      </c>
      <c r="F15" s="53"/>
      <c r="G15" s="16">
        <f>IF(H15="no",0,1)</f>
        <v>1</v>
      </c>
      <c r="H15" s="12"/>
    </row>
    <row r="16" spans="1:11" x14ac:dyDescent="0.25">
      <c r="A16" s="96" t="str">
        <f>IF(D17&lt;5,"DOCUMENTI MANCANTI","")</f>
        <v>DOCUMENTI MANCANTI</v>
      </c>
      <c r="B16" s="97"/>
      <c r="C16" s="97"/>
      <c r="D16" s="97"/>
      <c r="E16" s="98"/>
      <c r="F16" s="98"/>
      <c r="G16" s="98"/>
      <c r="H16" s="60"/>
    </row>
    <row r="17" spans="1:8" ht="15.75" x14ac:dyDescent="0.25">
      <c r="A17" s="55"/>
      <c r="B17" s="56"/>
      <c r="C17" s="56"/>
      <c r="D17" s="57">
        <f>G12+G14+G15+F13+G13</f>
        <v>2</v>
      </c>
      <c r="E17" s="99"/>
      <c r="F17" s="99"/>
      <c r="G17" s="99"/>
      <c r="H17" s="61"/>
    </row>
    <row r="18" spans="1:8" ht="15.75" x14ac:dyDescent="0.25">
      <c r="A18" s="100" t="s">
        <v>25</v>
      </c>
      <c r="B18" s="100"/>
      <c r="C18" s="100"/>
      <c r="D18" s="100"/>
      <c r="E18" s="101"/>
      <c r="F18" s="101"/>
      <c r="G18" s="102"/>
      <c r="H18" s="103"/>
    </row>
    <row r="19" spans="1:8" x14ac:dyDescent="0.25">
      <c r="A19" s="83" t="s">
        <v>19</v>
      </c>
      <c r="B19" s="83"/>
      <c r="C19" s="12" t="s">
        <v>13</v>
      </c>
      <c r="D19" s="14"/>
      <c r="E19" s="84" t="s">
        <v>27</v>
      </c>
      <c r="F19" s="84"/>
      <c r="G19" s="85"/>
      <c r="H19" s="86"/>
    </row>
    <row r="20" spans="1:8" x14ac:dyDescent="0.25">
      <c r="A20" s="97" t="str">
        <f>IF(G19&gt;(TEXT(G10+90+IF(OR(G10&lt;DATE(YEAR(G10),8,-90),DATE(YEAR(G10),8,31)&lt;=G10),0,MIN(31,DATE(YEAR(G10),8,31)-G10)),"gg/mm/aaaa")+0), "INEFFICACIA EX ART. 497 C.P.C.","")</f>
        <v/>
      </c>
      <c r="B20" s="97"/>
      <c r="C20" s="97"/>
      <c r="D20" s="97"/>
      <c r="E20" s="21" t="s">
        <v>28</v>
      </c>
      <c r="F20" s="21"/>
      <c r="G20" s="21"/>
      <c r="H20" s="22"/>
    </row>
    <row r="21" spans="1:8" ht="15.75" x14ac:dyDescent="0.25">
      <c r="A21" s="110" t="s">
        <v>29</v>
      </c>
      <c r="B21" s="110"/>
      <c r="C21" s="110"/>
      <c r="D21" s="110"/>
      <c r="E21" s="89" t="s">
        <v>30</v>
      </c>
      <c r="F21" s="90"/>
      <c r="G21" s="85"/>
      <c r="H21" s="86"/>
    </row>
    <row r="22" spans="1:8" x14ac:dyDescent="0.25">
      <c r="A22" s="83" t="s">
        <v>19</v>
      </c>
      <c r="B22" s="83"/>
      <c r="C22" s="12" t="s">
        <v>26</v>
      </c>
      <c r="D22" s="23"/>
      <c r="E22" s="14" t="s">
        <v>31</v>
      </c>
      <c r="F22" s="17"/>
      <c r="G22" s="24"/>
      <c r="H22" s="12" t="s">
        <v>26</v>
      </c>
    </row>
    <row r="23" spans="1:8" ht="18.75" x14ac:dyDescent="0.3">
      <c r="A23" s="25" t="s">
        <v>13</v>
      </c>
      <c r="B23" s="26" t="s">
        <v>26</v>
      </c>
      <c r="C23" s="27" t="s">
        <v>32</v>
      </c>
      <c r="D23" s="21"/>
      <c r="E23" s="20" t="s">
        <v>33</v>
      </c>
      <c r="F23" s="28"/>
      <c r="G23" s="29"/>
      <c r="H23" s="30"/>
    </row>
    <row r="24" spans="1:8" x14ac:dyDescent="0.25">
      <c r="A24" s="84" t="s">
        <v>34</v>
      </c>
      <c r="B24" s="84"/>
      <c r="C24" s="84"/>
      <c r="D24" s="84"/>
      <c r="E24" s="84"/>
      <c r="F24" s="84"/>
      <c r="G24" s="111"/>
      <c r="H24" s="12"/>
    </row>
    <row r="25" spans="1:8" x14ac:dyDescent="0.25">
      <c r="A25" s="112" t="s">
        <v>35</v>
      </c>
      <c r="B25" s="112"/>
      <c r="C25" s="112"/>
      <c r="D25" s="112"/>
      <c r="E25" s="112"/>
      <c r="F25" s="112"/>
      <c r="G25" s="113"/>
      <c r="H25" s="31"/>
    </row>
    <row r="26" spans="1:8" x14ac:dyDescent="0.25">
      <c r="A26" s="32" t="s">
        <v>36</v>
      </c>
      <c r="B26" s="33"/>
      <c r="C26" s="33"/>
      <c r="D26" s="33"/>
      <c r="E26" s="33"/>
      <c r="F26" s="33"/>
      <c r="G26" s="34"/>
      <c r="H26" s="31"/>
    </row>
    <row r="27" spans="1:8" x14ac:dyDescent="0.25">
      <c r="A27" s="35" t="s">
        <v>37</v>
      </c>
      <c r="B27" s="35"/>
      <c r="C27" s="36"/>
      <c r="D27" s="36"/>
      <c r="E27" s="104"/>
      <c r="F27" s="105"/>
      <c r="G27" s="105"/>
      <c r="H27" s="106"/>
    </row>
    <row r="28" spans="1:8" x14ac:dyDescent="0.25">
      <c r="A28" s="35"/>
      <c r="B28" s="35"/>
      <c r="C28" s="36"/>
      <c r="D28" s="36"/>
      <c r="E28" s="107"/>
      <c r="F28" s="108"/>
      <c r="G28" s="108"/>
      <c r="H28" s="109"/>
    </row>
    <row r="29" spans="1:8" x14ac:dyDescent="0.25">
      <c r="A29" s="97" t="str">
        <f>IF(H22="NO",IF(G21&gt;(TEXT(G19+120+IF(OR(G19&lt;DATE(YEAR(G19),8,-120),DATE(YEAR(G19),8,31)&lt;=G19),0,MIN(31,DATE(YEAR(G19),8,31)-G19)),"gg/mm/aaaa")+0), "INEFFICACIA EX ART. 567 C.P.C.",""),IF(G21&gt;(TEXT(G19+240+IF(OR(G19&lt;DATE(YEAR(G19),8,-240),DATE(YEAR(G19),8,31)&lt;=G19),0,MIN(32,DATE(YEAR(G19),8,31)-G19)),"gg/mm/aaaa")+0), "INEFFICACIA EX ART. 567 C.P.C.",""))</f>
        <v/>
      </c>
      <c r="B29" s="97"/>
      <c r="C29" s="97"/>
      <c r="D29" s="97"/>
      <c r="E29" s="104"/>
      <c r="F29" s="105"/>
      <c r="G29" s="105"/>
      <c r="H29" s="106"/>
    </row>
    <row r="30" spans="1:8" x14ac:dyDescent="0.25">
      <c r="A30" s="97" t="str">
        <f>IF(H24="no",IF(D32&lt;(H23*2),"DOCUMENTI MANCANTI",""),"")</f>
        <v/>
      </c>
      <c r="B30" s="97"/>
      <c r="C30" s="97"/>
      <c r="D30" s="97"/>
      <c r="E30" s="107"/>
      <c r="F30" s="108"/>
      <c r="G30" s="108"/>
      <c r="H30" s="109"/>
    </row>
    <row r="31" spans="1:8" x14ac:dyDescent="0.25">
      <c r="A31" s="14"/>
      <c r="B31" s="14"/>
      <c r="C31" s="14"/>
      <c r="D31" s="14"/>
      <c r="E31" s="104"/>
      <c r="F31" s="105"/>
      <c r="G31" s="105"/>
      <c r="H31" s="106"/>
    </row>
    <row r="32" spans="1:8" x14ac:dyDescent="0.25">
      <c r="A32" s="35"/>
      <c r="B32" s="35"/>
      <c r="C32" s="36"/>
      <c r="D32" s="26">
        <f>H25+H26</f>
        <v>0</v>
      </c>
      <c r="E32" s="107"/>
      <c r="F32" s="108"/>
      <c r="G32" s="108"/>
      <c r="H32" s="109"/>
    </row>
    <row r="33" spans="1:8" x14ac:dyDescent="0.25">
      <c r="A33" s="37"/>
      <c r="B33" s="38"/>
      <c r="C33" s="38"/>
      <c r="D33" s="117" t="s">
        <v>38</v>
      </c>
      <c r="E33" s="117"/>
      <c r="F33" s="117"/>
      <c r="G33" s="39"/>
      <c r="H33" s="40" t="s">
        <v>39</v>
      </c>
    </row>
    <row r="34" spans="1:8" x14ac:dyDescent="0.25">
      <c r="A34" s="41" t="s">
        <v>40</v>
      </c>
      <c r="B34" s="41"/>
      <c r="C34" s="41"/>
      <c r="D34" s="114"/>
      <c r="E34" s="115"/>
      <c r="F34" s="115"/>
      <c r="G34" s="116"/>
      <c r="H34" s="30"/>
    </row>
    <row r="35" spans="1:8" x14ac:dyDescent="0.25">
      <c r="A35" s="42"/>
      <c r="B35" s="42"/>
      <c r="C35" s="43" t="s">
        <v>13</v>
      </c>
      <c r="D35" s="114"/>
      <c r="E35" s="115"/>
      <c r="F35" s="115"/>
      <c r="G35" s="116"/>
      <c r="H35" s="30"/>
    </row>
    <row r="36" spans="1:8" x14ac:dyDescent="0.25">
      <c r="A36" s="44"/>
      <c r="B36" s="44"/>
      <c r="C36" s="45" t="s">
        <v>26</v>
      </c>
      <c r="D36" s="114"/>
      <c r="E36" s="115"/>
      <c r="F36" s="115"/>
      <c r="G36" s="116"/>
      <c r="H36" s="30"/>
    </row>
    <row r="37" spans="1:8" x14ac:dyDescent="0.25">
      <c r="A37" s="46" t="s">
        <v>41</v>
      </c>
      <c r="B37" s="46"/>
      <c r="C37" s="46"/>
      <c r="D37" s="117" t="s">
        <v>38</v>
      </c>
      <c r="E37" s="117"/>
      <c r="F37" s="117"/>
      <c r="H37" s="47" t="s">
        <v>39</v>
      </c>
    </row>
    <row r="38" spans="1:8" x14ac:dyDescent="0.25">
      <c r="A38" s="14"/>
      <c r="B38" s="14"/>
      <c r="C38" s="14"/>
      <c r="D38" s="114"/>
      <c r="E38" s="115"/>
      <c r="F38" s="115"/>
      <c r="G38" s="116"/>
      <c r="H38" s="30"/>
    </row>
    <row r="39" spans="1:8" x14ac:dyDescent="0.25">
      <c r="A39" s="14"/>
      <c r="B39" s="14"/>
      <c r="C39" s="14"/>
      <c r="D39" s="114"/>
      <c r="E39" s="115"/>
      <c r="F39" s="115"/>
      <c r="G39" s="116"/>
      <c r="H39" s="30"/>
    </row>
    <row r="40" spans="1:8" x14ac:dyDescent="0.25">
      <c r="A40" s="48"/>
      <c r="B40" s="48"/>
      <c r="C40" s="48"/>
      <c r="D40" s="114"/>
      <c r="E40" s="115"/>
      <c r="F40" s="115"/>
      <c r="G40" s="116"/>
      <c r="H40" s="30"/>
    </row>
    <row r="41" spans="1:8" x14ac:dyDescent="0.25">
      <c r="A41" s="46" t="s">
        <v>42</v>
      </c>
      <c r="B41" s="46"/>
      <c r="C41" s="46"/>
      <c r="D41" s="117" t="s">
        <v>38</v>
      </c>
      <c r="E41" s="117"/>
      <c r="F41" s="117"/>
      <c r="G41" s="118"/>
      <c r="H41" s="49"/>
    </row>
    <row r="42" spans="1:8" x14ac:dyDescent="0.25">
      <c r="A42" s="14"/>
      <c r="B42" s="14"/>
      <c r="C42" s="14"/>
      <c r="D42" s="119"/>
      <c r="E42" s="120"/>
      <c r="F42" s="120"/>
      <c r="G42" s="120"/>
      <c r="H42" s="121"/>
    </row>
    <row r="43" spans="1:8" x14ac:dyDescent="0.25">
      <c r="A43" s="14"/>
      <c r="B43" s="14"/>
      <c r="C43" s="14"/>
      <c r="D43" s="114"/>
      <c r="E43" s="115"/>
      <c r="F43" s="115"/>
      <c r="G43" s="115"/>
      <c r="H43" s="116"/>
    </row>
    <row r="44" spans="1:8" x14ac:dyDescent="0.25">
      <c r="A44" s="48"/>
      <c r="B44" s="48"/>
      <c r="C44" s="48"/>
      <c r="D44" s="114"/>
      <c r="E44" s="115"/>
      <c r="F44" s="115"/>
      <c r="G44" s="115"/>
      <c r="H44" s="116"/>
    </row>
  </sheetData>
  <sheetProtection password="E1ED" sheet="1" objects="1" scenarios="1"/>
  <mergeCells count="58">
    <mergeCell ref="D44:H44"/>
    <mergeCell ref="D33:F33"/>
    <mergeCell ref="D34:G34"/>
    <mergeCell ref="D35:G35"/>
    <mergeCell ref="D36:G36"/>
    <mergeCell ref="D37:F37"/>
    <mergeCell ref="D38:G38"/>
    <mergeCell ref="D39:G39"/>
    <mergeCell ref="D40:G40"/>
    <mergeCell ref="D41:G41"/>
    <mergeCell ref="D42:H42"/>
    <mergeCell ref="D43:H43"/>
    <mergeCell ref="E31:H32"/>
    <mergeCell ref="A20:D20"/>
    <mergeCell ref="A21:D21"/>
    <mergeCell ref="E21:F21"/>
    <mergeCell ref="G21:H21"/>
    <mergeCell ref="A22:B22"/>
    <mergeCell ref="A24:G24"/>
    <mergeCell ref="A25:G25"/>
    <mergeCell ref="E27:H28"/>
    <mergeCell ref="A29:D29"/>
    <mergeCell ref="E29:H30"/>
    <mergeCell ref="A30:D30"/>
    <mergeCell ref="A19:B19"/>
    <mergeCell ref="E19:F19"/>
    <mergeCell ref="G19:H19"/>
    <mergeCell ref="A11:B11"/>
    <mergeCell ref="E11:F11"/>
    <mergeCell ref="G11:H11"/>
    <mergeCell ref="A12:B12"/>
    <mergeCell ref="E12:F12"/>
    <mergeCell ref="A15:D15"/>
    <mergeCell ref="A16:D16"/>
    <mergeCell ref="E16:G17"/>
    <mergeCell ref="A18:D18"/>
    <mergeCell ref="E18:F18"/>
    <mergeCell ref="G18:H18"/>
    <mergeCell ref="A1:D1"/>
    <mergeCell ref="E1:F1"/>
    <mergeCell ref="A2:H2"/>
    <mergeCell ref="A3:D3"/>
    <mergeCell ref="E3:H3"/>
    <mergeCell ref="C7:D7"/>
    <mergeCell ref="E7:F7"/>
    <mergeCell ref="H16:H17"/>
    <mergeCell ref="A4:D4"/>
    <mergeCell ref="E4:H4"/>
    <mergeCell ref="B5:D5"/>
    <mergeCell ref="E5:H5"/>
    <mergeCell ref="G6:H6"/>
    <mergeCell ref="A9:B9"/>
    <mergeCell ref="E9:H9"/>
    <mergeCell ref="E10:F10"/>
    <mergeCell ref="G10:H10"/>
    <mergeCell ref="A8:B8"/>
    <mergeCell ref="C8:D8"/>
    <mergeCell ref="E8:F8"/>
  </mergeCells>
  <dataValidations count="6">
    <dataValidation type="list" allowBlank="1" showInputMessage="1" showErrorMessage="1" sqref="C22 H24 H12:H15 H17 C19 C9 C12">
      <formula1>$C$35:$C$36</formula1>
    </dataValidation>
    <dataValidation allowBlank="1" showInputMessage="1" showErrorMessage="1" error="Scegliere fra le opzioni si/no" sqref="D42"/>
    <dataValidation type="list" allowBlank="1" showInputMessage="1" showErrorMessage="1" error="Scegliere fra le opzioni si/no" sqref="H38:H40 H34:H36">
      <formula1>$C$35:$C$36</formula1>
    </dataValidation>
    <dataValidation type="list" errorStyle="information" allowBlank="1" showErrorMessage="1" error="Si prega di selezionare il titolo dall'elenco" promptTitle="Selezionare il tiolo" prompt="Selezionare il tiolo dall'elenco" sqref="E5:H5">
      <formula1>"Decreto Ingiuntivo,Sentenza,Mutuo Ipotecario"</formula1>
    </dataValidation>
    <dataValidation type="list" showInputMessage="1" showErrorMessage="1" sqref="H22">
      <formula1>$C$35:$C$36</formula1>
    </dataValidation>
    <dataValidation type="date" operator="lessThan" allowBlank="1" showInputMessage="1" showErrorMessage="1" sqref="G10:H10">
      <formula1>42182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2021-02-02T13:46:47Z</dcterms:modified>
</cp:coreProperties>
</file>